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xr:revisionPtr revIDLastSave="0" documentId="13_ncr:1_{0FFA60AA-6CC8-4669-AF91-3810A4FB2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76" i="1" l="1"/>
  <c r="I157" i="1"/>
  <c r="G157" i="1"/>
  <c r="G62" i="1"/>
  <c r="I81" i="1"/>
  <c r="I62" i="1"/>
  <c r="F81" i="1"/>
  <c r="H81" i="1"/>
  <c r="I195" i="1"/>
  <c r="G195" i="1"/>
  <c r="I176" i="1"/>
  <c r="I138" i="1"/>
  <c r="G138" i="1"/>
  <c r="J119" i="1"/>
  <c r="I119" i="1"/>
  <c r="H119" i="1"/>
  <c r="G119" i="1"/>
  <c r="J100" i="1"/>
  <c r="H100" i="1"/>
  <c r="J81" i="1"/>
  <c r="H62" i="1"/>
  <c r="F62" i="1"/>
  <c r="F43" i="1"/>
  <c r="J43" i="1"/>
  <c r="H43" i="1"/>
  <c r="H195" i="1"/>
  <c r="J195" i="1"/>
  <c r="J176" i="1"/>
  <c r="H176" i="1"/>
  <c r="H157" i="1"/>
  <c r="J157" i="1"/>
  <c r="J138" i="1"/>
  <c r="H138" i="1"/>
  <c r="G100" i="1"/>
  <c r="I100" i="1"/>
  <c r="G43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F196" i="1"/>
  <c r="H196" i="1"/>
</calcChain>
</file>

<file path=xl/sharedStrings.xml><?xml version="1.0" encoding="utf-8"?>
<sst xmlns="http://schemas.openxmlformats.org/spreadsheetml/2006/main" count="288" uniqueCount="98">
  <si>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</si>
  <si>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</si>
  <si>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</si>
  <si>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</si>
  <si>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</si>
  <si>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</si>
  <si>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</si>
  <si>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</si>
  <si>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</si>
  <si>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</si>
  <si>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</si>
  <si>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</si>
  <si>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</si>
  <si>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</si>
  <si>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</si>
  <si>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</si>
  <si>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</si>
  <si>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</si>
  <si>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</si>
  <si>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</si>
  <si>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</si>
  <si>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</si>
  <si>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</si>
  <si>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</si>
  <si>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</si>
  <si>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</si>
  <si>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</si>
  <si>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</si>
  <si>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</si>
  <si>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</si>
  <si>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</si>
  <si>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</si>
  <si>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</si>
  <si>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</si>
  <si>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</si>
  <si>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СОШ с. Буйского Уржумского района Кировской области</t>
  </si>
  <si>
    <t>Директор</t>
  </si>
  <si>
    <t>Чичинова Н.А.</t>
  </si>
  <si>
    <t>Хлеб ржаной</t>
  </si>
  <si>
    <t>Рис отварной</t>
  </si>
  <si>
    <t>Суп крестьянский с крупой</t>
  </si>
  <si>
    <t>Пюре картофельное</t>
  </si>
  <si>
    <t>борщ из свежей капусты со сметаной</t>
  </si>
  <si>
    <t>Плов из мяса птицы</t>
  </si>
  <si>
    <t>Суп картофельный с макаронными изделиями</t>
  </si>
  <si>
    <t>рагу из овощей</t>
  </si>
  <si>
    <t>Напиток из апельсинов</t>
  </si>
  <si>
    <t>батон</t>
  </si>
  <si>
    <t>Макароны отварные</t>
  </si>
  <si>
    <t>котлета рыбная</t>
  </si>
  <si>
    <t>Батон</t>
  </si>
  <si>
    <t>Салат из свеклы</t>
  </si>
  <si>
    <t>щи из свежей капусты со сметаной</t>
  </si>
  <si>
    <t>Котлета рубленая из птицы</t>
  </si>
  <si>
    <t>Напиток лимонный</t>
  </si>
  <si>
    <t>62-1997</t>
  </si>
  <si>
    <t>36-1997</t>
  </si>
  <si>
    <t>120-1994</t>
  </si>
  <si>
    <t>110-1994</t>
  </si>
  <si>
    <t>139-1994</t>
  </si>
  <si>
    <t>138-1994</t>
  </si>
  <si>
    <t>215-1994</t>
  </si>
  <si>
    <t>449-1994</t>
  </si>
  <si>
    <t>460-1994</t>
  </si>
  <si>
    <t>463-1994</t>
  </si>
  <si>
    <t>465-1994</t>
  </si>
  <si>
    <t>469-1994</t>
  </si>
  <si>
    <t>472-1994</t>
  </si>
  <si>
    <t>324-1994</t>
  </si>
  <si>
    <t>401-1994</t>
  </si>
  <si>
    <t>585-1994</t>
  </si>
  <si>
    <t>762-1997</t>
  </si>
  <si>
    <t>647-1994</t>
  </si>
  <si>
    <t>Суп картофельный с бобовыми</t>
  </si>
  <si>
    <t>Компот из плодов или ягод сушеных (изюм)</t>
  </si>
  <si>
    <t>174-1994</t>
  </si>
  <si>
    <t>Гуляш из мяса птицы</t>
  </si>
  <si>
    <t>Каша рассыпчатая (греча)</t>
  </si>
  <si>
    <t>Компот из свежих плодов (яблок)</t>
  </si>
  <si>
    <t>Салат из свежих огурцов</t>
  </si>
  <si>
    <t>Чай с сахаром</t>
  </si>
  <si>
    <t>Рассольник ленинградский</t>
  </si>
  <si>
    <t>Шницель рубленый</t>
  </si>
  <si>
    <t>413-1994</t>
  </si>
  <si>
    <t>628-1994</t>
  </si>
  <si>
    <t>тефтели в соусе</t>
  </si>
  <si>
    <t>423-1994</t>
  </si>
  <si>
    <t>Напиток из варенья</t>
  </si>
  <si>
    <t>Салат из квашеной капусты</t>
  </si>
  <si>
    <t>Овощи натуральные свежие (огурец)</t>
  </si>
  <si>
    <t>Овощи натуральные свежие (помидоры)</t>
  </si>
  <si>
    <t>Компот из плодов или ягод сушеных (курага)</t>
  </si>
  <si>
    <t>Капуста тушеная</t>
  </si>
  <si>
    <t>салат из свеклы с сыром</t>
  </si>
  <si>
    <t>29-1994</t>
  </si>
  <si>
    <t>Биточек рубленый</t>
  </si>
  <si>
    <t>Суп рыбный</t>
  </si>
  <si>
    <t>176-1997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</si>
</sst>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6"/>
  <sheetViews>
    <sheetView tabSelected="1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I169" sqref="I16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2" t="s">
        <v>35</v>
      </c>
      <c r="D1" s="63"/>
      <c r="E1" s="63"/>
      <c r="F1" s="12" t="s">
        <v>16</v>
      </c>
      <c r="G1" s="2" t="s">
        <v>17</v>
      </c>
      <c r="H1" s="64" t="s">
        <v>36</v>
      </c>
      <c r="I1" s="64"/>
      <c r="J1" s="64"/>
      <c r="K1" s="64"/>
    </row>
    <row r="2" spans="1:11" ht="17.399999999999999" x14ac:dyDescent="0.25">
      <c r="A2" s="35" t="s">
        <v>6</v>
      </c>
      <c r="C2" s="2"/>
      <c r="G2" s="2" t="s">
        <v>18</v>
      </c>
      <c r="H2" s="64" t="s">
        <v>37</v>
      </c>
      <c r="I2" s="64"/>
      <c r="J2" s="64"/>
      <c r="K2" s="64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65">
        <v>45716</v>
      </c>
      <c r="I3" s="66"/>
      <c r="J3" s="66"/>
      <c r="K3" s="66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 t="s">
        <v>88</v>
      </c>
      <c r="F14" s="48">
        <v>60</v>
      </c>
      <c r="G14" s="49">
        <v>0.48</v>
      </c>
      <c r="H14" s="48">
        <v>2.4900000000000002</v>
      </c>
      <c r="I14" s="48">
        <v>0.8</v>
      </c>
      <c r="J14" s="48">
        <v>35</v>
      </c>
      <c r="K14" s="50" t="s">
        <v>55</v>
      </c>
    </row>
    <row r="15" spans="1:11" ht="14.4" x14ac:dyDescent="0.3">
      <c r="A15" s="23"/>
      <c r="B15" s="15"/>
      <c r="C15" s="11"/>
      <c r="D15" s="7" t="s">
        <v>27</v>
      </c>
      <c r="E15" s="51" t="s">
        <v>73</v>
      </c>
      <c r="F15" s="52">
        <v>250</v>
      </c>
      <c r="G15" s="53">
        <v>5.49</v>
      </c>
      <c r="H15" s="52">
        <v>5.28</v>
      </c>
      <c r="I15" s="52">
        <v>16.329999999999998</v>
      </c>
      <c r="J15" s="52">
        <v>134.75</v>
      </c>
      <c r="K15" s="54" t="s">
        <v>60</v>
      </c>
    </row>
    <row r="16" spans="1:11" ht="14.4" x14ac:dyDescent="0.3">
      <c r="A16" s="23"/>
      <c r="B16" s="15"/>
      <c r="C16" s="11"/>
      <c r="D16" s="7" t="s">
        <v>28</v>
      </c>
      <c r="E16" s="51" t="s">
        <v>43</v>
      </c>
      <c r="F16" s="52">
        <v>250</v>
      </c>
      <c r="G16" s="53">
        <v>25.38</v>
      </c>
      <c r="H16" s="52">
        <v>21</v>
      </c>
      <c r="I16" s="52">
        <v>45</v>
      </c>
      <c r="J16" s="52">
        <v>471</v>
      </c>
      <c r="K16" s="54" t="s">
        <v>62</v>
      </c>
    </row>
    <row r="17" spans="1:11" ht="14.4" x14ac:dyDescent="0.3">
      <c r="A17" s="23"/>
      <c r="B17" s="15"/>
      <c r="C17" s="11"/>
      <c r="D17" s="7" t="s">
        <v>29</v>
      </c>
      <c r="E17" s="51"/>
      <c r="F17" s="52"/>
      <c r="G17" s="53"/>
      <c r="H17" s="52"/>
      <c r="I17" s="52"/>
      <c r="J17" s="52"/>
      <c r="K17" s="54"/>
    </row>
    <row r="18" spans="1:11" ht="14.4" x14ac:dyDescent="0.3">
      <c r="A18" s="23"/>
      <c r="B18" s="15"/>
      <c r="C18" s="11"/>
      <c r="D18" s="7" t="s">
        <v>30</v>
      </c>
      <c r="E18" s="55" t="s">
        <v>74</v>
      </c>
      <c r="F18" s="56">
        <v>200</v>
      </c>
      <c r="G18" s="57">
        <v>0.76</v>
      </c>
      <c r="H18" s="56">
        <v>0.12</v>
      </c>
      <c r="I18" s="56">
        <v>20.03</v>
      </c>
      <c r="J18" s="56">
        <v>58</v>
      </c>
      <c r="K18" s="58" t="s">
        <v>72</v>
      </c>
    </row>
    <row r="19" spans="1:11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4.4" x14ac:dyDescent="0.3">
      <c r="A20" s="23"/>
      <c r="B20" s="15"/>
      <c r="C20" s="11"/>
      <c r="D20" s="7" t="s">
        <v>32</v>
      </c>
      <c r="E20" s="51" t="s">
        <v>38</v>
      </c>
      <c r="F20" s="52">
        <v>50</v>
      </c>
      <c r="G20" s="53">
        <v>4</v>
      </c>
      <c r="H20" s="52">
        <v>4.2</v>
      </c>
      <c r="I20" s="52">
        <v>29.2</v>
      </c>
      <c r="J20" s="52">
        <v>155.84</v>
      </c>
      <c r="K20" s="54"/>
    </row>
    <row r="21" spans="1:11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1">SUM(G14:G22)</f>
        <v>36.11</v>
      </c>
      <c r="H23" s="19">
        <f t="shared" si="1"/>
        <v>33.090000000000003</v>
      </c>
      <c r="I23" s="19">
        <f t="shared" si="1"/>
        <v>111.36</v>
      </c>
      <c r="J23" s="19">
        <f t="shared" si="1"/>
        <v>854.59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810</v>
      </c>
      <c r="G24" s="32">
        <f t="shared" ref="G24:J24" si="2">G13+G23</f>
        <v>36.11</v>
      </c>
      <c r="H24" s="32">
        <f t="shared" si="2"/>
        <v>33.090000000000003</v>
      </c>
      <c r="I24" s="32">
        <f t="shared" si="2"/>
        <v>111.36</v>
      </c>
      <c r="J24" s="32">
        <f t="shared" si="2"/>
        <v>854.59</v>
      </c>
      <c r="K24" s="32"/>
    </row>
    <row r="25" spans="1:11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 t="s">
        <v>89</v>
      </c>
      <c r="F33" s="48">
        <v>60</v>
      </c>
      <c r="G33" s="49">
        <v>1.2</v>
      </c>
      <c r="H33" s="48">
        <v>0</v>
      </c>
      <c r="I33" s="48">
        <v>2</v>
      </c>
      <c r="J33" s="48">
        <v>26</v>
      </c>
      <c r="K33" s="50"/>
    </row>
    <row r="34" spans="1:11" ht="14.4" x14ac:dyDescent="0.3">
      <c r="A34" s="14"/>
      <c r="B34" s="15"/>
      <c r="C34" s="11"/>
      <c r="D34" s="7" t="s">
        <v>27</v>
      </c>
      <c r="E34" s="51" t="s">
        <v>40</v>
      </c>
      <c r="F34" s="52">
        <v>250</v>
      </c>
      <c r="G34" s="53">
        <v>2</v>
      </c>
      <c r="H34" s="52">
        <v>11.75</v>
      </c>
      <c r="I34" s="52">
        <v>10</v>
      </c>
      <c r="J34" s="52">
        <v>134.30000000000001</v>
      </c>
      <c r="K34" s="54" t="s">
        <v>75</v>
      </c>
    </row>
    <row r="35" spans="1:11" ht="14.4" x14ac:dyDescent="0.3">
      <c r="A35" s="14"/>
      <c r="B35" s="15"/>
      <c r="C35" s="11"/>
      <c r="D35" s="7" t="s">
        <v>28</v>
      </c>
      <c r="E35" s="51" t="s">
        <v>85</v>
      </c>
      <c r="F35" s="52">
        <v>150</v>
      </c>
      <c r="G35" s="53">
        <v>15.55</v>
      </c>
      <c r="H35" s="52">
        <v>19</v>
      </c>
      <c r="I35" s="52">
        <v>22</v>
      </c>
      <c r="J35" s="52">
        <v>339</v>
      </c>
      <c r="K35" s="54" t="s">
        <v>86</v>
      </c>
    </row>
    <row r="36" spans="1:11" ht="14.4" x14ac:dyDescent="0.3">
      <c r="A36" s="14"/>
      <c r="B36" s="15"/>
      <c r="C36" s="11"/>
      <c r="D36" s="7" t="s">
        <v>29</v>
      </c>
      <c r="E36" s="51" t="s">
        <v>77</v>
      </c>
      <c r="F36" s="52">
        <v>150</v>
      </c>
      <c r="G36" s="53">
        <v>6</v>
      </c>
      <c r="H36" s="52">
        <v>10</v>
      </c>
      <c r="I36" s="52">
        <v>28</v>
      </c>
      <c r="J36" s="52">
        <v>222</v>
      </c>
      <c r="K36" s="54" t="s">
        <v>64</v>
      </c>
    </row>
    <row r="37" spans="1:11" ht="14.4" x14ac:dyDescent="0.3">
      <c r="A37" s="14"/>
      <c r="B37" s="15"/>
      <c r="C37" s="11"/>
      <c r="D37" s="7" t="s">
        <v>30</v>
      </c>
      <c r="E37" s="55" t="s">
        <v>78</v>
      </c>
      <c r="F37" s="56">
        <v>200</v>
      </c>
      <c r="G37" s="57">
        <v>1.3</v>
      </c>
      <c r="H37" s="56">
        <v>0</v>
      </c>
      <c r="I37" s="56">
        <v>29.89</v>
      </c>
      <c r="J37" s="56">
        <v>109</v>
      </c>
      <c r="K37" s="58" t="s">
        <v>70</v>
      </c>
    </row>
    <row r="38" spans="1:11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4.4" x14ac:dyDescent="0.3">
      <c r="A39" s="14"/>
      <c r="B39" s="15"/>
      <c r="C39" s="11"/>
      <c r="D39" s="7" t="s">
        <v>32</v>
      </c>
      <c r="E39" s="51" t="s">
        <v>38</v>
      </c>
      <c r="F39" s="52">
        <v>50</v>
      </c>
      <c r="G39" s="53">
        <v>4</v>
      </c>
      <c r="H39" s="52">
        <v>4.2</v>
      </c>
      <c r="I39" s="52">
        <v>29.2</v>
      </c>
      <c r="J39" s="52">
        <v>155.84</v>
      </c>
      <c r="K39" s="44"/>
    </row>
    <row r="40" spans="1:11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7">SUM(G33:G41)</f>
        <v>30.05</v>
      </c>
      <c r="H42" s="19">
        <f t="shared" ref="H42" si="8">SUM(H33:H41)</f>
        <v>44.95</v>
      </c>
      <c r="I42" s="19">
        <f t="shared" ref="I42" si="9">SUM(I33:I41)</f>
        <v>121.09</v>
      </c>
      <c r="J42" s="19">
        <f t="shared" ref="J42" si="10">SUM(J33:J41)</f>
        <v>986.14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860</v>
      </c>
      <c r="G43" s="32">
        <f t="shared" ref="G43" si="11">G32+G42</f>
        <v>30.05</v>
      </c>
      <c r="H43" s="32">
        <f t="shared" ref="H43" si="12">H32+H42</f>
        <v>44.95</v>
      </c>
      <c r="I43" s="32">
        <f t="shared" ref="I43" si="13">I32+I42</f>
        <v>121.09</v>
      </c>
      <c r="J43" s="32">
        <f t="shared" ref="J43" si="14">J32+J42</f>
        <v>986.14</v>
      </c>
      <c r="K43" s="32"/>
    </row>
    <row r="44" spans="1:11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5">SUM(G44:G50)</f>
        <v>0</v>
      </c>
      <c r="H51" s="19">
        <f t="shared" ref="H51" si="16">SUM(H44:H50)</f>
        <v>0</v>
      </c>
      <c r="I51" s="19">
        <f t="shared" ref="I51" si="17">SUM(I44:I50)</f>
        <v>0</v>
      </c>
      <c r="J51" s="19">
        <f t="shared" ref="J51" si="18">SUM(J44:J50)</f>
        <v>0</v>
      </c>
      <c r="K51" s="25"/>
    </row>
    <row r="52" spans="1:11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 t="s">
        <v>90</v>
      </c>
      <c r="F52" s="48">
        <v>60</v>
      </c>
      <c r="G52" s="49">
        <v>1.2</v>
      </c>
      <c r="H52" s="48">
        <v>0</v>
      </c>
      <c r="I52" s="48">
        <v>2</v>
      </c>
      <c r="J52" s="48">
        <v>26</v>
      </c>
      <c r="K52" s="50"/>
    </row>
    <row r="53" spans="1:11" ht="14.4" x14ac:dyDescent="0.3">
      <c r="A53" s="23"/>
      <c r="B53" s="15"/>
      <c r="C53" s="11"/>
      <c r="D53" s="7" t="s">
        <v>27</v>
      </c>
      <c r="E53" s="51" t="s">
        <v>42</v>
      </c>
      <c r="F53" s="52">
        <v>250</v>
      </c>
      <c r="G53" s="53">
        <v>2</v>
      </c>
      <c r="H53" s="52">
        <v>8</v>
      </c>
      <c r="I53" s="52">
        <v>13</v>
      </c>
      <c r="J53" s="52">
        <v>134</v>
      </c>
      <c r="K53" s="54" t="s">
        <v>58</v>
      </c>
    </row>
    <row r="54" spans="1:11" ht="14.4" x14ac:dyDescent="0.3">
      <c r="A54" s="23"/>
      <c r="B54" s="15"/>
      <c r="C54" s="11"/>
      <c r="D54" s="7" t="s">
        <v>28</v>
      </c>
      <c r="E54" s="51" t="s">
        <v>49</v>
      </c>
      <c r="F54" s="52">
        <v>100</v>
      </c>
      <c r="G54" s="53">
        <v>12.92</v>
      </c>
      <c r="H54" s="52">
        <v>7</v>
      </c>
      <c r="I54" s="52">
        <v>13</v>
      </c>
      <c r="J54" s="52">
        <v>167</v>
      </c>
      <c r="K54" s="54" t="s">
        <v>68</v>
      </c>
    </row>
    <row r="55" spans="1:11" ht="14.4" x14ac:dyDescent="0.3">
      <c r="A55" s="23"/>
      <c r="B55" s="15"/>
      <c r="C55" s="11"/>
      <c r="D55" s="7" t="s">
        <v>29</v>
      </c>
      <c r="E55" s="51" t="s">
        <v>41</v>
      </c>
      <c r="F55" s="52">
        <v>150</v>
      </c>
      <c r="G55" s="53">
        <v>3.51</v>
      </c>
      <c r="H55" s="52">
        <v>6</v>
      </c>
      <c r="I55" s="52">
        <v>25</v>
      </c>
      <c r="J55" s="52">
        <v>150</v>
      </c>
      <c r="K55" s="54" t="s">
        <v>67</v>
      </c>
    </row>
    <row r="56" spans="1:11" ht="14.4" x14ac:dyDescent="0.3">
      <c r="A56" s="23"/>
      <c r="B56" s="15"/>
      <c r="C56" s="11"/>
      <c r="D56" s="7" t="s">
        <v>30</v>
      </c>
      <c r="E56" s="55" t="s">
        <v>46</v>
      </c>
      <c r="F56" s="56">
        <v>200</v>
      </c>
      <c r="G56" s="57">
        <v>0.2</v>
      </c>
      <c r="H56" s="56">
        <v>0</v>
      </c>
      <c r="I56" s="56">
        <v>20</v>
      </c>
      <c r="J56" s="56">
        <v>96</v>
      </c>
      <c r="K56" s="58" t="s">
        <v>72</v>
      </c>
    </row>
    <row r="57" spans="1:11" ht="14.4" x14ac:dyDescent="0.3">
      <c r="A57" s="23"/>
      <c r="B57" s="15"/>
      <c r="C57" s="11"/>
      <c r="D57" s="7" t="s">
        <v>31</v>
      </c>
      <c r="E57" s="42" t="s">
        <v>50</v>
      </c>
      <c r="F57" s="56">
        <v>25</v>
      </c>
      <c r="G57" s="57">
        <v>2</v>
      </c>
      <c r="H57" s="56">
        <v>1</v>
      </c>
      <c r="I57" s="56">
        <v>13</v>
      </c>
      <c r="J57" s="56">
        <v>69</v>
      </c>
      <c r="K57" s="44"/>
    </row>
    <row r="58" spans="1:11" ht="14.4" x14ac:dyDescent="0.3">
      <c r="A58" s="23"/>
      <c r="B58" s="15"/>
      <c r="C58" s="11"/>
      <c r="D58" s="7" t="s">
        <v>32</v>
      </c>
      <c r="E58" s="51" t="s">
        <v>38</v>
      </c>
      <c r="F58" s="52">
        <v>50</v>
      </c>
      <c r="G58" s="53">
        <v>3.8</v>
      </c>
      <c r="H58" s="52">
        <v>4.2</v>
      </c>
      <c r="I58" s="52">
        <v>29.2</v>
      </c>
      <c r="J58" s="52">
        <v>155.84</v>
      </c>
      <c r="K58" s="44"/>
    </row>
    <row r="59" spans="1:11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835</v>
      </c>
      <c r="G61" s="19">
        <f t="shared" ref="G61" si="19">SUM(G52:G60)</f>
        <v>25.630000000000003</v>
      </c>
      <c r="H61" s="19">
        <f t="shared" ref="H61" si="20">SUM(H52:H60)</f>
        <v>26.2</v>
      </c>
      <c r="I61" s="19">
        <f t="shared" ref="I61" si="21">SUM(I52:I60)</f>
        <v>115.2</v>
      </c>
      <c r="J61" s="19">
        <f t="shared" ref="J61" si="22">SUM(J52:J60)</f>
        <v>797.84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835</v>
      </c>
      <c r="G62" s="32">
        <f t="shared" ref="G62" si="23">G51+G61</f>
        <v>25.630000000000003</v>
      </c>
      <c r="H62" s="32">
        <f t="shared" ref="H62" si="24">H51+H61</f>
        <v>26.2</v>
      </c>
      <c r="I62" s="32">
        <f t="shared" ref="I62" si="25">I51+I61</f>
        <v>115.2</v>
      </c>
      <c r="J62" s="32">
        <f t="shared" ref="J62" si="26">J51+J61</f>
        <v>797.84</v>
      </c>
      <c r="K62" s="32"/>
    </row>
    <row r="63" spans="1:11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7">SUM(G63:G69)</f>
        <v>0</v>
      </c>
      <c r="H70" s="19">
        <f t="shared" ref="H70" si="28">SUM(H63:H69)</f>
        <v>0</v>
      </c>
      <c r="I70" s="19">
        <f t="shared" ref="I70" si="29">SUM(I63:I69)</f>
        <v>0</v>
      </c>
      <c r="J70" s="19">
        <f t="shared" ref="J70" si="30">SUM(J63:J69)</f>
        <v>0</v>
      </c>
      <c r="K70" s="25"/>
    </row>
    <row r="71" spans="1:11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 t="s">
        <v>79</v>
      </c>
      <c r="F71" s="48">
        <v>60</v>
      </c>
      <c r="G71" s="49">
        <v>0</v>
      </c>
      <c r="H71" s="48">
        <v>7</v>
      </c>
      <c r="I71" s="48">
        <v>0</v>
      </c>
      <c r="J71" s="48">
        <v>64</v>
      </c>
      <c r="K71" s="50" t="s">
        <v>56</v>
      </c>
    </row>
    <row r="72" spans="1:11" ht="14.4" x14ac:dyDescent="0.3">
      <c r="A72" s="23"/>
      <c r="B72" s="15"/>
      <c r="C72" s="11"/>
      <c r="D72" s="7" t="s">
        <v>27</v>
      </c>
      <c r="E72" s="51" t="s">
        <v>52</v>
      </c>
      <c r="F72" s="52">
        <v>250</v>
      </c>
      <c r="G72" s="53">
        <v>3</v>
      </c>
      <c r="H72" s="52">
        <v>4</v>
      </c>
      <c r="I72" s="52">
        <v>13</v>
      </c>
      <c r="J72" s="52">
        <v>107</v>
      </c>
      <c r="K72" s="54" t="s">
        <v>57</v>
      </c>
    </row>
    <row r="73" spans="1:11" ht="14.4" x14ac:dyDescent="0.3">
      <c r="A73" s="23"/>
      <c r="B73" s="15"/>
      <c r="C73" s="11"/>
      <c r="D73" s="7" t="s">
        <v>28</v>
      </c>
      <c r="E73" s="51" t="s">
        <v>76</v>
      </c>
      <c r="F73" s="52">
        <v>100</v>
      </c>
      <c r="G73" s="53">
        <v>13.6</v>
      </c>
      <c r="H73" s="52">
        <v>3</v>
      </c>
      <c r="I73" s="52">
        <v>11</v>
      </c>
      <c r="J73" s="52">
        <v>203</v>
      </c>
      <c r="K73" s="54" t="s">
        <v>69</v>
      </c>
    </row>
    <row r="74" spans="1:11" ht="14.4" x14ac:dyDescent="0.3">
      <c r="A74" s="23"/>
      <c r="B74" s="15"/>
      <c r="C74" s="11"/>
      <c r="D74" s="7" t="s">
        <v>29</v>
      </c>
      <c r="E74" s="42" t="s">
        <v>39</v>
      </c>
      <c r="F74" s="43">
        <v>150</v>
      </c>
      <c r="G74" s="43">
        <v>4</v>
      </c>
      <c r="H74" s="43">
        <v>6</v>
      </c>
      <c r="I74" s="43">
        <v>39</v>
      </c>
      <c r="J74" s="43">
        <v>229</v>
      </c>
      <c r="K74" s="44" t="s">
        <v>65</v>
      </c>
    </row>
    <row r="75" spans="1:11" ht="14.4" x14ac:dyDescent="0.3">
      <c r="A75" s="23"/>
      <c r="B75" s="15"/>
      <c r="C75" s="11"/>
      <c r="D75" s="7" t="s">
        <v>30</v>
      </c>
      <c r="E75" s="55" t="s">
        <v>91</v>
      </c>
      <c r="F75" s="56">
        <v>200</v>
      </c>
      <c r="G75" s="57">
        <v>0.76</v>
      </c>
      <c r="H75" s="56">
        <v>0.12</v>
      </c>
      <c r="I75" s="56">
        <v>20.03</v>
      </c>
      <c r="J75" s="56">
        <v>58</v>
      </c>
      <c r="K75" s="58" t="s">
        <v>72</v>
      </c>
    </row>
    <row r="76" spans="1:11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4.4" x14ac:dyDescent="0.3">
      <c r="A77" s="23"/>
      <c r="B77" s="15"/>
      <c r="C77" s="11"/>
      <c r="D77" s="7" t="s">
        <v>32</v>
      </c>
      <c r="E77" s="51" t="s">
        <v>38</v>
      </c>
      <c r="F77" s="52">
        <v>50</v>
      </c>
      <c r="G77" s="53">
        <v>3.8</v>
      </c>
      <c r="H77" s="52">
        <v>4</v>
      </c>
      <c r="I77" s="52">
        <v>29</v>
      </c>
      <c r="J77" s="52">
        <v>156</v>
      </c>
      <c r="K77" s="44"/>
    </row>
    <row r="78" spans="1:11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1">SUM(G71:G79)</f>
        <v>25.160000000000004</v>
      </c>
      <c r="H80" s="19">
        <f t="shared" ref="H80" si="32">SUM(H71:H79)</f>
        <v>24.12</v>
      </c>
      <c r="I80" s="19">
        <f t="shared" ref="I80" si="33">SUM(I71:I79)</f>
        <v>112.03</v>
      </c>
      <c r="J80" s="19">
        <f t="shared" ref="J80" si="34">SUM(J71:J79)</f>
        <v>817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810</v>
      </c>
      <c r="G81" s="32">
        <f t="shared" ref="G81" si="35">G70+G80</f>
        <v>25.160000000000004</v>
      </c>
      <c r="H81" s="32">
        <f t="shared" ref="H81" si="36">H70+H80</f>
        <v>24.12</v>
      </c>
      <c r="I81" s="32">
        <f t="shared" ref="I81" si="37">I70+I80</f>
        <v>112.03</v>
      </c>
      <c r="J81" s="32">
        <f t="shared" ref="J81" si="38">J70+J80</f>
        <v>817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9">SUM(G82:G88)</f>
        <v>0</v>
      </c>
      <c r="H89" s="19">
        <f t="shared" ref="H89" si="40">SUM(H82:H88)</f>
        <v>0</v>
      </c>
      <c r="I89" s="19">
        <f t="shared" ref="I89" si="41">SUM(I82:I88)</f>
        <v>0</v>
      </c>
      <c r="J89" s="19">
        <f t="shared" ref="J89" si="42">SUM(J82:J88)</f>
        <v>0</v>
      </c>
      <c r="K89" s="25"/>
    </row>
    <row r="90" spans="1:11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51</v>
      </c>
      <c r="F90" s="48">
        <v>60</v>
      </c>
      <c r="G90" s="49">
        <v>0.84</v>
      </c>
      <c r="H90" s="48">
        <v>4</v>
      </c>
      <c r="I90" s="48">
        <v>5</v>
      </c>
      <c r="J90" s="48">
        <v>55</v>
      </c>
      <c r="K90" s="50"/>
    </row>
    <row r="91" spans="1:11" ht="14.4" x14ac:dyDescent="0.3">
      <c r="A91" s="23"/>
      <c r="B91" s="15"/>
      <c r="C91" s="11"/>
      <c r="D91" s="7" t="s">
        <v>27</v>
      </c>
      <c r="E91" s="51" t="s">
        <v>81</v>
      </c>
      <c r="F91" s="52">
        <v>250</v>
      </c>
      <c r="G91" s="53">
        <v>0.27</v>
      </c>
      <c r="H91" s="52">
        <v>4.5</v>
      </c>
      <c r="I91" s="52">
        <v>17.53</v>
      </c>
      <c r="J91" s="52">
        <v>123</v>
      </c>
      <c r="K91" s="54" t="s">
        <v>59</v>
      </c>
    </row>
    <row r="92" spans="1:11" ht="14.4" x14ac:dyDescent="0.3">
      <c r="A92" s="23"/>
      <c r="B92" s="15"/>
      <c r="C92" s="11"/>
      <c r="D92" s="7" t="s">
        <v>28</v>
      </c>
      <c r="E92" s="51" t="s">
        <v>53</v>
      </c>
      <c r="F92" s="52">
        <v>100</v>
      </c>
      <c r="G92" s="53">
        <v>12.13</v>
      </c>
      <c r="H92" s="52">
        <v>17.399999999999999</v>
      </c>
      <c r="I92" s="52">
        <v>10</v>
      </c>
      <c r="J92" s="52">
        <v>230</v>
      </c>
      <c r="K92" s="54" t="s">
        <v>63</v>
      </c>
    </row>
    <row r="93" spans="1:11" ht="14.4" x14ac:dyDescent="0.3">
      <c r="A93" s="23"/>
      <c r="B93" s="15"/>
      <c r="C93" s="11"/>
      <c r="D93" s="7" t="s">
        <v>29</v>
      </c>
      <c r="E93" s="51" t="s">
        <v>92</v>
      </c>
      <c r="F93" s="52">
        <v>150</v>
      </c>
      <c r="G93" s="53">
        <v>2.25</v>
      </c>
      <c r="H93" s="52">
        <v>4</v>
      </c>
      <c r="I93" s="52">
        <v>12</v>
      </c>
      <c r="J93" s="52">
        <v>93</v>
      </c>
      <c r="K93" s="54"/>
    </row>
    <row r="94" spans="1:11" ht="14.4" x14ac:dyDescent="0.3">
      <c r="A94" s="23"/>
      <c r="B94" s="15"/>
      <c r="C94" s="11"/>
      <c r="D94" s="7" t="s">
        <v>30</v>
      </c>
      <c r="E94" s="55" t="s">
        <v>54</v>
      </c>
      <c r="F94" s="56">
        <v>200</v>
      </c>
      <c r="G94" s="57">
        <v>0.2</v>
      </c>
      <c r="H94" s="56">
        <v>0</v>
      </c>
      <c r="I94" s="56">
        <v>20</v>
      </c>
      <c r="J94" s="56">
        <v>96</v>
      </c>
      <c r="K94" s="58" t="s">
        <v>72</v>
      </c>
    </row>
    <row r="95" spans="1:11" ht="14.4" x14ac:dyDescent="0.3">
      <c r="A95" s="23"/>
      <c r="B95" s="15"/>
      <c r="C95" s="11"/>
      <c r="D95" s="7" t="s">
        <v>31</v>
      </c>
      <c r="E95" s="51" t="s">
        <v>47</v>
      </c>
      <c r="F95" s="52">
        <v>25</v>
      </c>
      <c r="G95" s="53">
        <v>2</v>
      </c>
      <c r="H95" s="52">
        <v>1</v>
      </c>
      <c r="I95" s="52">
        <v>13</v>
      </c>
      <c r="J95" s="52">
        <v>69</v>
      </c>
      <c r="K95" s="54"/>
    </row>
    <row r="96" spans="1:11" ht="14.4" x14ac:dyDescent="0.3">
      <c r="A96" s="23"/>
      <c r="B96" s="15"/>
      <c r="C96" s="11"/>
      <c r="D96" s="7" t="s">
        <v>32</v>
      </c>
      <c r="E96" s="51" t="s">
        <v>38</v>
      </c>
      <c r="F96" s="52">
        <v>50</v>
      </c>
      <c r="G96" s="53">
        <v>3.8</v>
      </c>
      <c r="H96" s="52">
        <v>4</v>
      </c>
      <c r="I96" s="52">
        <v>29</v>
      </c>
      <c r="J96" s="52">
        <v>156</v>
      </c>
      <c r="K96" s="44"/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" si="43">SUM(G90:G98)</f>
        <v>21.49</v>
      </c>
      <c r="H99" s="19">
        <f t="shared" ref="H99" si="44">SUM(H90:H98)</f>
        <v>34.9</v>
      </c>
      <c r="I99" s="19">
        <f t="shared" ref="I99" si="45">SUM(I90:I98)</f>
        <v>106.53</v>
      </c>
      <c r="J99" s="19">
        <f t="shared" ref="J99" si="46">SUM(J90:J98)</f>
        <v>822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835</v>
      </c>
      <c r="G100" s="32">
        <f t="shared" ref="G100" si="47">G89+G99</f>
        <v>21.49</v>
      </c>
      <c r="H100" s="32">
        <f t="shared" ref="H100" si="48">H89+H99</f>
        <v>34.9</v>
      </c>
      <c r="I100" s="32">
        <f t="shared" ref="I100" si="49">I89+I99</f>
        <v>106.53</v>
      </c>
      <c r="J100" s="32">
        <f t="shared" ref="J100" si="50">J89+J99</f>
        <v>822</v>
      </c>
      <c r="K100" s="32"/>
    </row>
    <row r="101" spans="1:11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1">SUM(G101:G107)</f>
        <v>0</v>
      </c>
      <c r="H108" s="19">
        <f t="shared" si="51"/>
        <v>0</v>
      </c>
      <c r="I108" s="19">
        <f t="shared" si="51"/>
        <v>0</v>
      </c>
      <c r="J108" s="19">
        <f t="shared" si="51"/>
        <v>0</v>
      </c>
      <c r="K108" s="25"/>
    </row>
    <row r="109" spans="1:11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7" t="s">
        <v>93</v>
      </c>
      <c r="F109" s="48">
        <v>60</v>
      </c>
      <c r="G109" s="49">
        <v>3</v>
      </c>
      <c r="H109" s="48">
        <v>12</v>
      </c>
      <c r="I109" s="48">
        <v>4</v>
      </c>
      <c r="J109" s="48">
        <v>107</v>
      </c>
      <c r="K109" s="50" t="s">
        <v>94</v>
      </c>
    </row>
    <row r="110" spans="1:11" ht="14.4" x14ac:dyDescent="0.3">
      <c r="A110" s="23"/>
      <c r="B110" s="15"/>
      <c r="C110" s="11"/>
      <c r="D110" s="7" t="s">
        <v>27</v>
      </c>
      <c r="E110" s="51" t="s">
        <v>52</v>
      </c>
      <c r="F110" s="52">
        <v>250</v>
      </c>
      <c r="G110" s="53">
        <v>3</v>
      </c>
      <c r="H110" s="52">
        <v>4</v>
      </c>
      <c r="I110" s="52">
        <v>13</v>
      </c>
      <c r="J110" s="52">
        <v>107</v>
      </c>
      <c r="K110" s="54" t="s">
        <v>57</v>
      </c>
    </row>
    <row r="111" spans="1:11" ht="14.4" x14ac:dyDescent="0.3">
      <c r="A111" s="23"/>
      <c r="B111" s="15"/>
      <c r="C111" s="11"/>
      <c r="D111" s="7" t="s">
        <v>28</v>
      </c>
      <c r="E111" s="51" t="s">
        <v>53</v>
      </c>
      <c r="F111" s="52">
        <v>100</v>
      </c>
      <c r="G111" s="53">
        <v>12.13</v>
      </c>
      <c r="H111" s="52">
        <v>17</v>
      </c>
      <c r="I111" s="52">
        <v>10</v>
      </c>
      <c r="J111" s="52">
        <v>230</v>
      </c>
      <c r="K111" s="54" t="s">
        <v>63</v>
      </c>
    </row>
    <row r="112" spans="1:11" ht="14.4" x14ac:dyDescent="0.3">
      <c r="A112" s="23"/>
      <c r="B112" s="15"/>
      <c r="C112" s="11"/>
      <c r="D112" s="7" t="s">
        <v>29</v>
      </c>
      <c r="E112" s="51" t="s">
        <v>48</v>
      </c>
      <c r="F112" s="52">
        <v>150</v>
      </c>
      <c r="G112" s="53">
        <v>13.16</v>
      </c>
      <c r="H112" s="52">
        <v>14</v>
      </c>
      <c r="I112" s="52">
        <v>87</v>
      </c>
      <c r="J112" s="52">
        <v>505</v>
      </c>
      <c r="K112" s="54" t="s">
        <v>66</v>
      </c>
    </row>
    <row r="113" spans="1:11" ht="14.4" x14ac:dyDescent="0.3">
      <c r="A113" s="23"/>
      <c r="B113" s="15"/>
      <c r="C113" s="11"/>
      <c r="D113" s="7" t="s">
        <v>30</v>
      </c>
      <c r="E113" s="55" t="s">
        <v>54</v>
      </c>
      <c r="F113" s="56">
        <v>200</v>
      </c>
      <c r="G113" s="57">
        <v>0.2</v>
      </c>
      <c r="H113" s="56">
        <v>0</v>
      </c>
      <c r="I113" s="56">
        <v>20</v>
      </c>
      <c r="J113" s="56">
        <v>96</v>
      </c>
      <c r="K113" s="58" t="s">
        <v>72</v>
      </c>
    </row>
    <row r="114" spans="1:11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3"/>
      <c r="B115" s="15"/>
      <c r="C115" s="11"/>
      <c r="D115" s="7" t="s">
        <v>32</v>
      </c>
      <c r="E115" s="51" t="s">
        <v>38</v>
      </c>
      <c r="F115" s="52">
        <v>50</v>
      </c>
      <c r="G115" s="53">
        <v>3.8</v>
      </c>
      <c r="H115" s="52">
        <v>4.2</v>
      </c>
      <c r="I115" s="52">
        <v>29</v>
      </c>
      <c r="J115" s="52">
        <v>156</v>
      </c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2">SUM(G109:G117)</f>
        <v>35.29</v>
      </c>
      <c r="H118" s="19">
        <f t="shared" si="52"/>
        <v>51.2</v>
      </c>
      <c r="I118" s="19">
        <f t="shared" si="52"/>
        <v>163</v>
      </c>
      <c r="J118" s="19">
        <f t="shared" si="52"/>
        <v>1201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810</v>
      </c>
      <c r="G119" s="32">
        <f t="shared" ref="G119" si="53">G108+G118</f>
        <v>35.29</v>
      </c>
      <c r="H119" s="32">
        <f t="shared" ref="H119" si="54">H108+H118</f>
        <v>51.2</v>
      </c>
      <c r="I119" s="32">
        <f t="shared" ref="I119" si="55">I108+I118</f>
        <v>163</v>
      </c>
      <c r="J119" s="32">
        <f t="shared" ref="J119" si="56">J108+J118</f>
        <v>1201</v>
      </c>
      <c r="K119" s="32"/>
    </row>
    <row r="120" spans="1:11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7">SUM(G120:G126)</f>
        <v>0</v>
      </c>
      <c r="H127" s="19">
        <f t="shared" si="57"/>
        <v>0</v>
      </c>
      <c r="I127" s="19">
        <f t="shared" si="57"/>
        <v>0</v>
      </c>
      <c r="J127" s="19">
        <f t="shared" si="57"/>
        <v>0</v>
      </c>
      <c r="K127" s="25"/>
    </row>
    <row r="128" spans="1:11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 t="s">
        <v>88</v>
      </c>
      <c r="F128" s="48">
        <v>60</v>
      </c>
      <c r="G128" s="49">
        <v>0.5</v>
      </c>
      <c r="H128" s="48">
        <v>2.4</v>
      </c>
      <c r="I128" s="48">
        <v>0</v>
      </c>
      <c r="J128" s="48">
        <v>35</v>
      </c>
      <c r="K128" s="50" t="s">
        <v>55</v>
      </c>
    </row>
    <row r="129" spans="1:11" ht="14.4" x14ac:dyDescent="0.3">
      <c r="A129" s="14"/>
      <c r="B129" s="15"/>
      <c r="C129" s="11"/>
      <c r="D129" s="7" t="s">
        <v>27</v>
      </c>
      <c r="E129" s="51" t="s">
        <v>81</v>
      </c>
      <c r="F129" s="52">
        <v>250</v>
      </c>
      <c r="G129" s="53">
        <v>0.27</v>
      </c>
      <c r="H129" s="52">
        <v>4.5</v>
      </c>
      <c r="I129" s="52">
        <v>17.53</v>
      </c>
      <c r="J129" s="52">
        <v>123</v>
      </c>
      <c r="K129" s="54" t="s">
        <v>59</v>
      </c>
    </row>
    <row r="130" spans="1:11" ht="14.4" x14ac:dyDescent="0.3">
      <c r="A130" s="14"/>
      <c r="B130" s="15"/>
      <c r="C130" s="11"/>
      <c r="D130" s="7" t="s">
        <v>28</v>
      </c>
      <c r="E130" s="51" t="s">
        <v>95</v>
      </c>
      <c r="F130" s="52">
        <v>100</v>
      </c>
      <c r="G130" s="53">
        <v>15.55</v>
      </c>
      <c r="H130" s="52">
        <v>12</v>
      </c>
      <c r="I130" s="52">
        <v>16</v>
      </c>
      <c r="J130" s="52">
        <v>229</v>
      </c>
      <c r="K130" s="54" t="s">
        <v>83</v>
      </c>
    </row>
    <row r="131" spans="1:11" ht="14.4" x14ac:dyDescent="0.3">
      <c r="A131" s="14"/>
      <c r="B131" s="15"/>
      <c r="C131" s="11"/>
      <c r="D131" s="7" t="s">
        <v>29</v>
      </c>
      <c r="E131" s="51" t="s">
        <v>39</v>
      </c>
      <c r="F131" s="52">
        <v>150</v>
      </c>
      <c r="G131" s="53">
        <v>4</v>
      </c>
      <c r="H131" s="52">
        <v>6</v>
      </c>
      <c r="I131" s="52">
        <v>39</v>
      </c>
      <c r="J131" s="52">
        <v>229</v>
      </c>
      <c r="K131" s="54" t="s">
        <v>65</v>
      </c>
    </row>
    <row r="132" spans="1:11" ht="14.4" x14ac:dyDescent="0.3">
      <c r="A132" s="14"/>
      <c r="B132" s="15"/>
      <c r="C132" s="11"/>
      <c r="D132" s="7" t="s">
        <v>30</v>
      </c>
      <c r="E132" s="55" t="s">
        <v>80</v>
      </c>
      <c r="F132" s="56">
        <v>200</v>
      </c>
      <c r="G132" s="57">
        <v>0.2</v>
      </c>
      <c r="H132" s="56">
        <v>0</v>
      </c>
      <c r="I132" s="56">
        <v>14</v>
      </c>
      <c r="J132" s="56">
        <v>28</v>
      </c>
      <c r="K132" s="58" t="s">
        <v>84</v>
      </c>
    </row>
    <row r="133" spans="1:11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4.4" x14ac:dyDescent="0.3">
      <c r="A134" s="14"/>
      <c r="B134" s="15"/>
      <c r="C134" s="11"/>
      <c r="D134" s="7" t="s">
        <v>32</v>
      </c>
      <c r="E134" s="51" t="s">
        <v>38</v>
      </c>
      <c r="F134" s="52">
        <v>50</v>
      </c>
      <c r="G134" s="53">
        <v>3.8</v>
      </c>
      <c r="H134" s="52">
        <v>4.2</v>
      </c>
      <c r="I134" s="52">
        <v>29</v>
      </c>
      <c r="J134" s="52">
        <v>156</v>
      </c>
      <c r="K134" s="44"/>
    </row>
    <row r="135" spans="1:11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58">SUM(G128:G136)</f>
        <v>24.32</v>
      </c>
      <c r="H137" s="19">
        <f t="shared" si="58"/>
        <v>29.099999999999998</v>
      </c>
      <c r="I137" s="19">
        <f t="shared" si="58"/>
        <v>115.53</v>
      </c>
      <c r="J137" s="19">
        <f t="shared" si="58"/>
        <v>800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810</v>
      </c>
      <c r="G138" s="32">
        <f t="shared" ref="G138" si="59">G127+G137</f>
        <v>24.32</v>
      </c>
      <c r="H138" s="32">
        <f t="shared" ref="H138" si="60">H127+H137</f>
        <v>29.099999999999998</v>
      </c>
      <c r="I138" s="32">
        <f t="shared" ref="I138" si="61">I127+I137</f>
        <v>115.53</v>
      </c>
      <c r="J138" s="32">
        <f t="shared" ref="J138" si="62">J127+J137</f>
        <v>800</v>
      </c>
      <c r="K138" s="32"/>
    </row>
    <row r="139" spans="1:11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3">SUM(G139:G145)</f>
        <v>0</v>
      </c>
      <c r="H146" s="19">
        <f t="shared" si="63"/>
        <v>0</v>
      </c>
      <c r="I146" s="19">
        <f t="shared" si="63"/>
        <v>0</v>
      </c>
      <c r="J146" s="19">
        <f t="shared" si="63"/>
        <v>0</v>
      </c>
      <c r="K146" s="25"/>
    </row>
    <row r="147" spans="1:11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 t="s">
        <v>90</v>
      </c>
      <c r="F147" s="48">
        <v>60</v>
      </c>
      <c r="G147" s="49">
        <v>1.2</v>
      </c>
      <c r="H147" s="48">
        <v>0</v>
      </c>
      <c r="I147" s="48">
        <v>2</v>
      </c>
      <c r="J147" s="48">
        <v>26</v>
      </c>
      <c r="K147" s="50"/>
    </row>
    <row r="148" spans="1:11" ht="14.4" x14ac:dyDescent="0.3">
      <c r="A148" s="23"/>
      <c r="B148" s="15"/>
      <c r="C148" s="11"/>
      <c r="D148" s="7" t="s">
        <v>27</v>
      </c>
      <c r="E148" s="51" t="s">
        <v>96</v>
      </c>
      <c r="F148" s="52">
        <v>250</v>
      </c>
      <c r="G148" s="53">
        <v>10.25</v>
      </c>
      <c r="H148" s="52">
        <v>5</v>
      </c>
      <c r="I148" s="52">
        <v>17</v>
      </c>
      <c r="J148" s="52">
        <v>168</v>
      </c>
      <c r="K148" s="54" t="s">
        <v>97</v>
      </c>
    </row>
    <row r="149" spans="1:11" ht="14.4" x14ac:dyDescent="0.3">
      <c r="A149" s="23"/>
      <c r="B149" s="15"/>
      <c r="C149" s="11"/>
      <c r="D149" s="7" t="s">
        <v>28</v>
      </c>
      <c r="E149" s="51" t="s">
        <v>85</v>
      </c>
      <c r="F149" s="52">
        <v>150</v>
      </c>
      <c r="G149" s="53">
        <v>15.55</v>
      </c>
      <c r="H149" s="52">
        <v>19</v>
      </c>
      <c r="I149" s="52">
        <v>22</v>
      </c>
      <c r="J149" s="52">
        <v>339</v>
      </c>
      <c r="K149" s="54" t="s">
        <v>86</v>
      </c>
    </row>
    <row r="150" spans="1:11" ht="14.4" x14ac:dyDescent="0.3">
      <c r="A150" s="23"/>
      <c r="B150" s="15"/>
      <c r="C150" s="11"/>
      <c r="D150" s="7" t="s">
        <v>29</v>
      </c>
      <c r="E150" s="51" t="s">
        <v>41</v>
      </c>
      <c r="F150" s="52">
        <v>150</v>
      </c>
      <c r="G150" s="53">
        <v>3.51</v>
      </c>
      <c r="H150" s="52">
        <v>6</v>
      </c>
      <c r="I150" s="52">
        <v>25</v>
      </c>
      <c r="J150" s="52">
        <v>150</v>
      </c>
      <c r="K150" s="54" t="s">
        <v>67</v>
      </c>
    </row>
    <row r="151" spans="1:11" ht="14.4" x14ac:dyDescent="0.3">
      <c r="A151" s="23"/>
      <c r="B151" s="15"/>
      <c r="C151" s="11"/>
      <c r="D151" s="7" t="s">
        <v>30</v>
      </c>
      <c r="E151" s="55" t="s">
        <v>87</v>
      </c>
      <c r="F151" s="56">
        <v>200</v>
      </c>
      <c r="G151" s="57">
        <v>0.7</v>
      </c>
      <c r="H151" s="56">
        <v>0</v>
      </c>
      <c r="I151" s="56">
        <v>19</v>
      </c>
      <c r="J151" s="56">
        <v>76</v>
      </c>
      <c r="K151" s="58" t="s">
        <v>71</v>
      </c>
    </row>
    <row r="152" spans="1:11" ht="14.4" x14ac:dyDescent="0.3">
      <c r="A152" s="23"/>
      <c r="B152" s="15"/>
      <c r="C152" s="11"/>
      <c r="D152" s="7" t="s">
        <v>31</v>
      </c>
      <c r="E152" s="51" t="s">
        <v>47</v>
      </c>
      <c r="F152" s="52">
        <v>25</v>
      </c>
      <c r="G152" s="53">
        <v>2</v>
      </c>
      <c r="H152" s="52">
        <v>1</v>
      </c>
      <c r="I152" s="52">
        <v>13</v>
      </c>
      <c r="J152" s="52">
        <v>69</v>
      </c>
      <c r="K152" s="54"/>
    </row>
    <row r="153" spans="1:11" ht="14.4" x14ac:dyDescent="0.3">
      <c r="A153" s="23"/>
      <c r="B153" s="15"/>
      <c r="C153" s="11"/>
      <c r="D153" s="7" t="s">
        <v>32</v>
      </c>
      <c r="E153" s="51" t="s">
        <v>38</v>
      </c>
      <c r="F153" s="52">
        <v>50</v>
      </c>
      <c r="G153" s="53">
        <v>3.8</v>
      </c>
      <c r="H153" s="52">
        <v>4</v>
      </c>
      <c r="I153" s="52">
        <v>29</v>
      </c>
      <c r="J153" s="52">
        <v>156</v>
      </c>
      <c r="K153" s="44"/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64">SUM(G147:G155)</f>
        <v>37.009999999999991</v>
      </c>
      <c r="H156" s="19">
        <f t="shared" si="64"/>
        <v>35</v>
      </c>
      <c r="I156" s="19">
        <f t="shared" si="64"/>
        <v>127</v>
      </c>
      <c r="J156" s="19">
        <f t="shared" si="64"/>
        <v>984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885</v>
      </c>
      <c r="G157" s="32">
        <f t="shared" ref="G157" si="65">G146+G156</f>
        <v>37.009999999999991</v>
      </c>
      <c r="H157" s="32">
        <f t="shared" ref="H157" si="66">H146+H156</f>
        <v>35</v>
      </c>
      <c r="I157" s="32">
        <f t="shared" ref="I157" si="67">I146+I156</f>
        <v>127</v>
      </c>
      <c r="J157" s="32">
        <f t="shared" ref="J157" si="68">J146+J156</f>
        <v>984</v>
      </c>
      <c r="K157" s="32"/>
    </row>
    <row r="158" spans="1:11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9">SUM(G158:G164)</f>
        <v>0</v>
      </c>
      <c r="H165" s="19">
        <f t="shared" si="69"/>
        <v>0</v>
      </c>
      <c r="I165" s="19">
        <f t="shared" si="69"/>
        <v>0</v>
      </c>
      <c r="J165" s="19">
        <f t="shared" si="69"/>
        <v>0</v>
      </c>
      <c r="K165" s="25"/>
    </row>
    <row r="166" spans="1:11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 t="s">
        <v>51</v>
      </c>
      <c r="F166" s="48">
        <v>60</v>
      </c>
      <c r="G166" s="49">
        <v>0.86</v>
      </c>
      <c r="H166" s="48">
        <v>3.6</v>
      </c>
      <c r="I166" s="48">
        <v>4.8</v>
      </c>
      <c r="J166" s="48">
        <v>56</v>
      </c>
      <c r="K166" s="50"/>
    </row>
    <row r="167" spans="1:11" ht="14.4" x14ac:dyDescent="0.3">
      <c r="A167" s="23"/>
      <c r="B167" s="15"/>
      <c r="C167" s="11"/>
      <c r="D167" s="7" t="s">
        <v>27</v>
      </c>
      <c r="E167" s="51" t="s">
        <v>44</v>
      </c>
      <c r="F167" s="52">
        <v>250</v>
      </c>
      <c r="G167" s="53">
        <v>3</v>
      </c>
      <c r="H167" s="52">
        <v>3</v>
      </c>
      <c r="I167" s="52">
        <v>21</v>
      </c>
      <c r="J167" s="52">
        <v>122</v>
      </c>
      <c r="K167" s="54" t="s">
        <v>59</v>
      </c>
    </row>
    <row r="168" spans="1:11" ht="14.4" x14ac:dyDescent="0.3">
      <c r="A168" s="23"/>
      <c r="B168" s="15"/>
      <c r="C168" s="11"/>
      <c r="D168" s="7" t="s">
        <v>28</v>
      </c>
      <c r="E168" s="51" t="s">
        <v>76</v>
      </c>
      <c r="F168" s="52">
        <v>100</v>
      </c>
      <c r="G168" s="53">
        <v>13.6</v>
      </c>
      <c r="H168" s="52">
        <v>4</v>
      </c>
      <c r="I168" s="52">
        <v>11</v>
      </c>
      <c r="J168" s="52">
        <v>203</v>
      </c>
      <c r="K168" s="54" t="s">
        <v>69</v>
      </c>
    </row>
    <row r="169" spans="1:11" ht="14.4" x14ac:dyDescent="0.3">
      <c r="A169" s="23"/>
      <c r="B169" s="15"/>
      <c r="C169" s="11"/>
      <c r="D169" s="7" t="s">
        <v>29</v>
      </c>
      <c r="E169" s="51" t="s">
        <v>77</v>
      </c>
      <c r="F169" s="52">
        <v>150</v>
      </c>
      <c r="G169" s="53">
        <v>6</v>
      </c>
      <c r="H169" s="52">
        <v>10</v>
      </c>
      <c r="I169" s="52">
        <v>28</v>
      </c>
      <c r="J169" s="52">
        <v>222</v>
      </c>
      <c r="K169" s="54" t="s">
        <v>64</v>
      </c>
    </row>
    <row r="170" spans="1:11" ht="14.4" x14ac:dyDescent="0.3">
      <c r="A170" s="23"/>
      <c r="B170" s="15"/>
      <c r="C170" s="11"/>
      <c r="D170" s="7" t="s">
        <v>30</v>
      </c>
      <c r="E170" s="55" t="s">
        <v>80</v>
      </c>
      <c r="F170" s="56">
        <v>200</v>
      </c>
      <c r="G170" s="57">
        <v>0.2</v>
      </c>
      <c r="H170" s="56">
        <v>0</v>
      </c>
      <c r="I170" s="56">
        <v>14</v>
      </c>
      <c r="J170" s="56">
        <v>28</v>
      </c>
      <c r="K170" s="58" t="s">
        <v>84</v>
      </c>
    </row>
    <row r="171" spans="1:11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3"/>
      <c r="B172" s="15"/>
      <c r="C172" s="11"/>
      <c r="D172" s="7" t="s">
        <v>32</v>
      </c>
      <c r="E172" s="51" t="s">
        <v>38</v>
      </c>
      <c r="F172" s="52">
        <v>50</v>
      </c>
      <c r="G172" s="53">
        <v>3.8</v>
      </c>
      <c r="H172" s="52">
        <v>4</v>
      </c>
      <c r="I172" s="52">
        <v>29</v>
      </c>
      <c r="J172" s="52">
        <v>156</v>
      </c>
      <c r="K172" s="44"/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0">SUM(G166:G174)</f>
        <v>27.46</v>
      </c>
      <c r="H175" s="19">
        <f t="shared" si="70"/>
        <v>24.6</v>
      </c>
      <c r="I175" s="19">
        <f t="shared" si="70"/>
        <v>107.8</v>
      </c>
      <c r="J175" s="19">
        <f t="shared" si="70"/>
        <v>787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810</v>
      </c>
      <c r="G176" s="32">
        <f t="shared" ref="G176" si="71">G165+G175</f>
        <v>27.46</v>
      </c>
      <c r="H176" s="32">
        <f t="shared" ref="H176" si="72">H165+H175</f>
        <v>24.6</v>
      </c>
      <c r="I176" s="32">
        <f t="shared" ref="I176" si="73">I165+I175</f>
        <v>107.8</v>
      </c>
      <c r="J176" s="32">
        <f t="shared" ref="J176" si="74">J165+J175</f>
        <v>787</v>
      </c>
      <c r="K176" s="32"/>
    </row>
    <row r="177" spans="1:11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5">SUM(G177:G183)</f>
        <v>0</v>
      </c>
      <c r="H184" s="19">
        <f t="shared" si="75"/>
        <v>0</v>
      </c>
      <c r="I184" s="19">
        <f t="shared" si="75"/>
        <v>0</v>
      </c>
      <c r="J184" s="19">
        <f t="shared" si="75"/>
        <v>0</v>
      </c>
      <c r="K184" s="25"/>
    </row>
    <row r="185" spans="1:11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 t="s">
        <v>90</v>
      </c>
      <c r="F185" s="48">
        <v>60</v>
      </c>
      <c r="G185" s="49">
        <v>1.2</v>
      </c>
      <c r="H185" s="48">
        <v>0</v>
      </c>
      <c r="I185" s="48">
        <v>2</v>
      </c>
      <c r="J185" s="48">
        <v>26</v>
      </c>
      <c r="K185" s="50"/>
    </row>
    <row r="186" spans="1:11" ht="14.4" x14ac:dyDescent="0.3">
      <c r="A186" s="23"/>
      <c r="B186" s="15"/>
      <c r="C186" s="11"/>
      <c r="D186" s="7" t="s">
        <v>27</v>
      </c>
      <c r="E186" s="51" t="s">
        <v>42</v>
      </c>
      <c r="F186" s="52">
        <v>250</v>
      </c>
      <c r="G186" s="53">
        <v>2</v>
      </c>
      <c r="H186" s="52">
        <v>4</v>
      </c>
      <c r="I186" s="52">
        <v>13</v>
      </c>
      <c r="J186" s="52">
        <v>98</v>
      </c>
      <c r="K186" s="54" t="s">
        <v>58</v>
      </c>
    </row>
    <row r="187" spans="1:11" ht="14.4" x14ac:dyDescent="0.3">
      <c r="A187" s="23"/>
      <c r="B187" s="15"/>
      <c r="C187" s="11"/>
      <c r="D187" s="7" t="s">
        <v>28</v>
      </c>
      <c r="E187" s="51" t="s">
        <v>82</v>
      </c>
      <c r="F187" s="52">
        <v>100</v>
      </c>
      <c r="G187" s="53">
        <v>16</v>
      </c>
      <c r="H187" s="52">
        <v>15</v>
      </c>
      <c r="I187" s="52">
        <v>16</v>
      </c>
      <c r="J187" s="52">
        <v>269</v>
      </c>
      <c r="K187" s="54" t="s">
        <v>83</v>
      </c>
    </row>
    <row r="188" spans="1:11" ht="14.4" x14ac:dyDescent="0.3">
      <c r="A188" s="23"/>
      <c r="B188" s="15"/>
      <c r="C188" s="11"/>
      <c r="D188" s="7" t="s">
        <v>29</v>
      </c>
      <c r="E188" s="42" t="s">
        <v>45</v>
      </c>
      <c r="F188" s="43">
        <v>150</v>
      </c>
      <c r="G188" s="43">
        <v>3</v>
      </c>
      <c r="H188" s="43">
        <v>6</v>
      </c>
      <c r="I188" s="43">
        <v>16</v>
      </c>
      <c r="J188" s="43">
        <v>132</v>
      </c>
      <c r="K188" s="44" t="s">
        <v>61</v>
      </c>
    </row>
    <row r="189" spans="1:11" ht="14.4" x14ac:dyDescent="0.3">
      <c r="A189" s="23"/>
      <c r="B189" s="15"/>
      <c r="C189" s="11"/>
      <c r="D189" s="7" t="s">
        <v>30</v>
      </c>
      <c r="E189" s="55" t="s">
        <v>46</v>
      </c>
      <c r="F189" s="56">
        <v>200</v>
      </c>
      <c r="G189" s="57">
        <v>0.2</v>
      </c>
      <c r="H189" s="56">
        <v>0</v>
      </c>
      <c r="I189" s="56">
        <v>20</v>
      </c>
      <c r="J189" s="56">
        <v>96</v>
      </c>
      <c r="K189" s="58" t="s">
        <v>72</v>
      </c>
    </row>
    <row r="190" spans="1:11" ht="14.4" x14ac:dyDescent="0.3">
      <c r="A190" s="23"/>
      <c r="B190" s="15"/>
      <c r="C190" s="11"/>
      <c r="D190" s="7" t="s">
        <v>31</v>
      </c>
      <c r="E190" s="51" t="s">
        <v>47</v>
      </c>
      <c r="F190" s="52">
        <v>25</v>
      </c>
      <c r="G190" s="53">
        <v>2</v>
      </c>
      <c r="H190" s="52">
        <v>1</v>
      </c>
      <c r="I190" s="52">
        <v>13</v>
      </c>
      <c r="J190" s="52">
        <v>69</v>
      </c>
      <c r="K190" s="54"/>
    </row>
    <row r="191" spans="1:11" ht="14.4" x14ac:dyDescent="0.3">
      <c r="A191" s="23"/>
      <c r="B191" s="15"/>
      <c r="C191" s="11"/>
      <c r="D191" s="7" t="s">
        <v>32</v>
      </c>
      <c r="E191" s="51" t="s">
        <v>38</v>
      </c>
      <c r="F191" s="52">
        <v>50</v>
      </c>
      <c r="G191" s="53">
        <v>3.8</v>
      </c>
      <c r="H191" s="52">
        <v>4</v>
      </c>
      <c r="I191" s="52">
        <v>29</v>
      </c>
      <c r="J191" s="52">
        <v>156</v>
      </c>
      <c r="K191" s="44"/>
    </row>
    <row r="192" spans="1:11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835</v>
      </c>
      <c r="G194" s="19">
        <f t="shared" ref="G194:J194" si="76">SUM(G185:G193)</f>
        <v>28.2</v>
      </c>
      <c r="H194" s="19">
        <f t="shared" si="76"/>
        <v>30</v>
      </c>
      <c r="I194" s="19">
        <f t="shared" si="76"/>
        <v>109</v>
      </c>
      <c r="J194" s="19">
        <f t="shared" si="76"/>
        <v>846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835</v>
      </c>
      <c r="G195" s="32">
        <f t="shared" ref="G195" si="77">G184+G194</f>
        <v>28.2</v>
      </c>
      <c r="H195" s="32">
        <f t="shared" ref="H195" si="78">H184+H194</f>
        <v>30</v>
      </c>
      <c r="I195" s="32">
        <f t="shared" ref="I195" si="79">I184+I194</f>
        <v>109</v>
      </c>
      <c r="J195" s="32">
        <f t="shared" ref="J195" si="80">J184+J194</f>
        <v>846</v>
      </c>
      <c r="K195" s="32"/>
    </row>
    <row r="196" spans="1:11" ht="13.8" thickBot="1" x14ac:dyDescent="0.3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830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29.071999999999996</v>
      </c>
      <c r="H196" s="34">
        <f t="shared" si="81"/>
        <v>33.31600000000001</v>
      </c>
      <c r="I196" s="34">
        <f t="shared" si="81"/>
        <v>118.854</v>
      </c>
      <c r="J196" s="34">
        <f t="shared" si="81"/>
        <v>889.55700000000002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2023-10-31T08:53:58Z</cp:lastPrinted>
  <dcterms:created xsi:type="dcterms:W3CDTF">2022-05-16T14:23:56Z</dcterms:created>
  <dcterms:modified xsi:type="dcterms:W3CDTF">2025-04-06T17:38:58Z</dcterms:modified>
</cp:coreProperties>
</file>